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nual programme" sheetId="1" state="visible" r:id="rId1"/>
    <sheet xmlns:r="http://schemas.openxmlformats.org/officeDocument/2006/relationships" name="Multi-year programme" sheetId="2" state="visible" r:id="rId2"/>
    <sheet xmlns:r="http://schemas.openxmlformats.org/officeDocument/2006/relationships" name="Instructions" sheetId="3" state="visible" r:id="rId3"/>
  </sheets>
  <definedNames>
    <definedName name="_xlnm.Print_Titles" localSheetId="0">'Annual programme'!$10:$10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."/>
  </numFmts>
  <fonts count="15">
    <font>
      <name val="Calibri"/>
      <family val="2"/>
      <color theme="1"/>
      <sz val="11"/>
      <scheme val="minor"/>
    </font>
    <font>
      <name val="Proxima Nova"/>
      <b val="1"/>
      <color rgb="00FFFFFF"/>
      <sz val="11"/>
    </font>
    <font>
      <name val="Proxima Nova"/>
      <b val="1"/>
      <color rgb="00F26522"/>
      <sz val="11"/>
    </font>
    <font>
      <name val="Proxima Nova"/>
      <color rgb="002D3436"/>
      <sz val="10"/>
    </font>
    <font>
      <name val="Proxima Nova"/>
      <color rgb="00888888"/>
      <sz val="9"/>
    </font>
    <font>
      <name val="Proxima Nova"/>
      <b val="1"/>
      <color rgb="00FFFFFF"/>
      <sz val="18"/>
    </font>
    <font>
      <name val="Proxima Nova"/>
      <b val="1"/>
      <color rgb="002D3436"/>
      <sz val="18"/>
    </font>
    <font>
      <name val="Proxima Nova"/>
      <b val="1"/>
      <color rgb="00F26522"/>
      <sz val="18"/>
    </font>
    <font>
      <name val="Proxima Nova"/>
      <b val="1"/>
      <color rgb="002D3436"/>
      <sz val="10"/>
    </font>
    <font>
      <name val="Proxima Nova"/>
      <color rgb="00888888"/>
      <sz val="10"/>
    </font>
    <font>
      <name val="Proxima Nova"/>
      <i val="1"/>
      <color rgb="00888888"/>
      <sz val="10"/>
    </font>
    <font>
      <name val="Proxima Nova"/>
      <b val="1"/>
      <color rgb="00F26522"/>
      <sz val="10"/>
    </font>
    <font>
      <name val="Proxima Nova"/>
      <color rgb="00F26522"/>
      <sz val="8"/>
    </font>
    <font>
      <name val="Proxima Nova"/>
      <b val="1"/>
      <color rgb="00F26522"/>
      <sz val="14"/>
    </font>
    <font>
      <name val="Proxima Nova"/>
      <b val="1"/>
      <color rgb="002D3436"/>
      <sz val="11"/>
    </font>
  </fonts>
  <fills count="4">
    <fill>
      <patternFill/>
    </fill>
    <fill>
      <patternFill patternType="gray125"/>
    </fill>
    <fill>
      <patternFill patternType="solid">
        <fgColor rgb="00F26522"/>
        <bgColor rgb="00F26522"/>
      </patternFill>
    </fill>
    <fill>
      <patternFill patternType="solid">
        <fgColor rgb="00FDE8D4"/>
        <bgColor rgb="00FDE8D4"/>
      </patternFill>
    </fill>
  </fills>
  <borders count="2">
    <border>
      <left/>
      <right/>
      <top/>
      <bottom/>
      <diagonal/>
    </border>
    <border>
      <left style="thin">
        <color rgb="00F26522"/>
      </left>
      <right style="thin">
        <color rgb="00F26522"/>
      </right>
      <top style="thin">
        <color rgb="00F26522"/>
      </top>
      <bottom style="thin">
        <color rgb="00F26522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1" applyAlignment="1" pivotButton="0" quotePrefix="0" xfId="0">
      <alignment vertical="bottom"/>
    </xf>
    <xf numFmtId="164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1" fontId="7" fillId="3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left" vertical="center"/>
    </xf>
    <xf numFmtId="0" fontId="10" fillId="0" borderId="1" applyAlignment="1" pivotButton="0" quotePrefix="0" xfId="0">
      <alignment horizontal="center" vertical="center"/>
    </xf>
    <xf numFmtId="4" fontId="10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4" fontId="3" fillId="0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right" vertical="center"/>
    </xf>
    <xf numFmtId="4" fontId="2" fillId="0" borderId="1" applyAlignment="1" pivotButton="0" quotePrefix="0" xfId="0">
      <alignment horizontal="right" vertical="center"/>
    </xf>
    <xf numFmtId="0" fontId="11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right" vertical="center"/>
    </xf>
    <xf numFmtId="0" fontId="8" fillId="3" borderId="1" applyAlignment="1" pivotButton="0" quotePrefix="0" xfId="0">
      <alignment vertical="center"/>
    </xf>
    <xf numFmtId="4" fontId="3" fillId="0" borderId="1" pivotButton="0" quotePrefix="0" xfId="0"/>
    <xf numFmtId="0" fontId="12" fillId="0" borderId="0" applyAlignment="1" pivotButton="0" quotePrefix="0" xfId="0">
      <alignment horizontal="right" vertical="center" wrapText="1"/>
    </xf>
    <xf numFmtId="1" fontId="8" fillId="3" borderId="1" applyAlignment="1" pivotButton="0" quotePrefix="0" xfId="0">
      <alignment horizontal="center" vertical="center" wrapText="1"/>
    </xf>
    <xf numFmtId="4" fontId="9" fillId="0" borderId="1" applyAlignment="1" pivotButton="0" quotePrefix="0" xfId="0">
      <alignment horizontal="right" vertical="center"/>
    </xf>
    <xf numFmtId="4" fontId="11" fillId="0" borderId="1" applyAlignment="1" pivotButton="0" quotePrefix="0" xfId="0">
      <alignment horizontal="right" vertical="center"/>
    </xf>
    <xf numFmtId="0" fontId="13" fillId="0" borderId="0" applyAlignment="1" pivotButton="0" quotePrefix="0" xfId="0">
      <alignment vertical="bottom"/>
    </xf>
    <xf numFmtId="0" fontId="14" fillId="3" borderId="0" pivotButton="0" quotePrefix="0" xfId="0"/>
    <xf numFmtId="0" fontId="3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14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dxfs count="1">
    <dxf>
      <font>
        <name val="Proxima Nova"/>
        <b val="1"/>
        <color rgb="00C0392B"/>
        <sz val="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Serwizz</author>
  </authors>
  <commentList>
    <comment ref="G11" authorId="0" shapeId="0">
      <text>
        <t>Example row: the amount is an illustration, enter the amount from the contractor quote or contract.</t>
      </text>
    </comment>
  </commentList>
</comments>
</file>

<file path=xl/comments/comment2.xml><?xml version="1.0" encoding="utf-8"?>
<comments xmlns="http://schemas.openxmlformats.org/spreadsheetml/2006/main">
  <authors>
    <author>Serwizz</author>
  </authors>
  <commentList>
    <comment ref="E6" authorId="0" shapeId="0">
      <text>
        <t>Example row: the amount is an illustration, enter the amount from the contractor quote or contract.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61</row>
      <rowOff>0</rowOff>
    </from>
    <to>
      <col>1</col>
      <colOff>1219200</colOff>
      <row>61</row>
      <rowOff>476250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666875" cy="476250"/>
        </a:xfrm>
        <a:prstGeom xmlns:a="http://schemas.openxmlformats.org/drawingml/2006/main" prst="rect"/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32</row>
      <rowOff>0</rowOff>
    </from>
    <to>
      <col>0</col>
      <colOff>1666875</colOff>
      <row>32</row>
      <rowOff>476250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666875" cy="476250"/>
        </a:xfrm>
        <a:prstGeom xmlns:a="http://schemas.openxmlformats.org/drawingml/2006/main"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62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6" customWidth="1" min="2" max="2"/>
    <col width="18" customWidth="1" min="3" max="3"/>
    <col width="32" customWidth="1" min="4" max="4"/>
    <col width="18" customWidth="1" min="5" max="5"/>
    <col width="11" customWidth="1" min="6" max="6"/>
    <col width="16" customWidth="1" min="7" max="7"/>
    <col width="18" customWidth="1" min="8" max="8"/>
    <col width="20" customWidth="1" min="9" max="9"/>
    <col width="13" customWidth="1" min="10" max="10"/>
    <col width="30" customWidth="1" min="11" max="11"/>
  </cols>
  <sheetData>
    <row r="1" ht="25.5" customHeight="1">
      <c r="A1" s="1" t="inlineStr">
        <is>
          <t>BUILDING</t>
        </is>
      </c>
      <c r="B1" s="2" t="n"/>
      <c r="C1" s="2" t="n"/>
      <c r="D1" s="2" t="n"/>
      <c r="E1" s="2" t="n"/>
      <c r="F1" s="2" t="n"/>
      <c r="G1" s="3" t="inlineStr">
        <is>
          <t>BUILDING MANAGER</t>
        </is>
      </c>
      <c r="H1" s="4" t="n"/>
      <c r="I1" s="4" t="n"/>
      <c r="J1" s="4" t="n"/>
      <c r="K1" s="4" t="n"/>
    </row>
    <row r="2" ht="18" customHeight="1">
      <c r="A2" s="5" t="n"/>
      <c r="B2" s="6" t="n"/>
      <c r="C2" s="6" t="n"/>
      <c r="D2" s="6" t="n"/>
      <c r="E2" s="6" t="n"/>
      <c r="F2" s="6" t="n"/>
      <c r="G2" s="5" t="n"/>
      <c r="H2" s="6" t="n"/>
      <c r="I2" s="6" t="n"/>
      <c r="J2" s="6" t="n"/>
      <c r="K2" s="6" t="n"/>
    </row>
    <row r="3" ht="18" customHeight="1">
      <c r="A3" s="5" t="n"/>
      <c r="B3" s="6" t="n"/>
      <c r="C3" s="6" t="n"/>
      <c r="D3" s="6" t="n"/>
      <c r="E3" s="6" t="n"/>
      <c r="F3" s="6" t="n"/>
      <c r="G3" s="5" t="n"/>
      <c r="H3" s="6" t="n"/>
      <c r="I3" s="6" t="n"/>
      <c r="J3" s="6" t="n"/>
      <c r="K3" s="6" t="n"/>
    </row>
    <row r="4" ht="7.5" customHeight="1"/>
    <row r="5" ht="13.5" customHeight="1">
      <c r="A5" s="7" t="inlineStr">
        <is>
          <t>Delivered to the co-owners' representative:</t>
        </is>
      </c>
      <c r="B5" s="6" t="n"/>
      <c r="C5" s="6" t="n"/>
      <c r="D5" s="6" t="n"/>
      <c r="E5" s="7" t="inlineStr">
        <is>
          <t>Expected reserve fund for the year (EUR):</t>
        </is>
      </c>
      <c r="F5" s="6" t="n"/>
      <c r="G5" s="6" t="n"/>
      <c r="H5" s="7" t="inlineStr">
        <is>
          <t>Co-owners' representative:</t>
        </is>
      </c>
      <c r="I5" s="6" t="n"/>
      <c r="J5" s="6" t="n"/>
      <c r="K5" s="6" t="n"/>
    </row>
    <row r="6" ht="24" customHeight="1">
      <c r="A6" s="8" t="n"/>
      <c r="B6" s="6" t="n"/>
      <c r="C6" s="6" t="n"/>
      <c r="D6" s="6" t="n"/>
      <c r="E6" s="9" t="n"/>
      <c r="F6" s="6" t="n"/>
      <c r="G6" s="6" t="n"/>
      <c r="H6" s="10" t="n"/>
      <c r="I6" s="6" t="n"/>
      <c r="J6" s="6" t="n"/>
      <c r="K6" s="6" t="n"/>
    </row>
    <row r="7" ht="7.5" customHeight="1"/>
    <row r="8" ht="42" customHeight="1">
      <c r="A8" s="11" t="inlineStr">
        <is>
          <t>ANNUAL MAINTENANCE PROGRAMME</t>
        </is>
      </c>
      <c r="B8" s="2" t="n"/>
      <c r="C8" s="2" t="n"/>
      <c r="D8" s="2" t="n"/>
      <c r="E8" s="2" t="n"/>
      <c r="F8" s="2" t="n"/>
      <c r="G8" s="2" t="n"/>
      <c r="H8" s="2" t="n"/>
      <c r="I8" s="2" t="n"/>
      <c r="J8" s="12" t="inlineStr">
        <is>
          <t>year</t>
        </is>
      </c>
      <c r="K8" s="13" t="n">
        <v>2027</v>
      </c>
    </row>
    <row r="9" ht="7.5" customHeight="1"/>
    <row r="10" ht="30" customHeight="1">
      <c r="A10" s="14" t="inlineStr">
        <is>
          <t>No.</t>
        </is>
      </c>
      <c r="B10" s="15" t="inlineStr">
        <is>
          <t>Item</t>
        </is>
      </c>
      <c r="C10" s="15" t="inlineStr">
        <is>
          <t>Part of building</t>
        </is>
      </c>
      <c r="D10" s="15" t="inlineStr">
        <is>
          <t>Source (work order, request, finding)</t>
        </is>
      </c>
      <c r="E10" s="15" t="inlineStr">
        <is>
          <t>Maintenance type</t>
        </is>
      </c>
      <c r="F10" s="14" t="inlineStr">
        <is>
          <t>Priority</t>
        </is>
      </c>
      <c r="G10" s="14" t="inlineStr">
        <is>
          <t>Cost estimate (EUR)</t>
        </is>
      </c>
      <c r="H10" s="15" t="inlineStr">
        <is>
          <t>Deadline</t>
        </is>
      </c>
      <c r="I10" s="15" t="inlineStr">
        <is>
          <t>Carried out by</t>
        </is>
      </c>
      <c r="J10" s="15" t="inlineStr">
        <is>
          <t>Status</t>
        </is>
      </c>
      <c r="K10" s="15" t="inlineStr">
        <is>
          <t>Note</t>
        </is>
      </c>
    </row>
    <row r="11" ht="15.75" customHeight="1">
      <c r="A11" s="16">
        <f>IF(B11="","",ROW()-10)</f>
        <v/>
      </c>
      <c r="B11" s="17" t="inlineStr">
        <is>
          <t>Example: replace a worn valve</t>
        </is>
      </c>
      <c r="C11" s="17" t="inlineStr">
        <is>
          <t>Boiler room</t>
        </is>
      </c>
      <c r="D11" s="17" t="inlineStr">
        <is>
          <t>Work order 2026-114, temporary part</t>
        </is>
      </c>
      <c r="E11" s="17" t="inlineStr">
        <is>
          <t>Necessary repair</t>
        </is>
      </c>
      <c r="F11" s="18" t="inlineStr">
        <is>
          <t>High</t>
        </is>
      </c>
      <c r="G11" s="19" t="n">
        <v>650</v>
      </c>
      <c r="H11" s="17" t="inlineStr">
        <is>
          <t>March</t>
        </is>
      </c>
      <c r="I11" s="17" t="inlineStr">
        <is>
          <t>Outside servicer</t>
        </is>
      </c>
      <c r="J11" s="17" t="inlineStr">
        <is>
          <t>Planned</t>
        </is>
      </c>
      <c r="K11" s="17" t="inlineStr">
        <is>
          <t>Amount from the contractor quote</t>
        </is>
      </c>
    </row>
    <row r="12" ht="15.75" customHeight="1">
      <c r="A12" s="16">
        <f>IF(B12="","",ROW()-10)</f>
        <v/>
      </c>
      <c r="B12" s="20" t="inlineStr">
        <is>
          <t>Annual service of burner and pumps</t>
        </is>
      </c>
      <c r="C12" s="20" t="inlineStr">
        <is>
          <t>Boiler room</t>
        </is>
      </c>
      <c r="D12" s="20" t="inlineStr">
        <is>
          <t>Service report, recurring</t>
        </is>
      </c>
      <c r="E12" s="20" t="inlineStr">
        <is>
          <t>Regular</t>
        </is>
      </c>
      <c r="F12" s="21" t="inlineStr">
        <is>
          <t>High</t>
        </is>
      </c>
      <c r="G12" s="22" t="n"/>
      <c r="H12" s="20" t="inlineStr">
        <is>
          <t>Before the heating season</t>
        </is>
      </c>
      <c r="I12" s="20" t="n"/>
      <c r="J12" s="20" t="inlineStr">
        <is>
          <t>Planned</t>
        </is>
      </c>
      <c r="K12" s="20" t="n"/>
    </row>
    <row r="13" ht="15.75" customHeight="1">
      <c r="A13" s="16">
        <f>IF(B13="","",ROW()-10)</f>
        <v/>
      </c>
      <c r="B13" s="20" t="inlineStr">
        <is>
          <t>Clean and repair gutters</t>
        </is>
      </c>
      <c r="C13" s="20" t="inlineStr">
        <is>
          <t>Roof</t>
        </is>
      </c>
      <c r="D13" s="20" t="inlineStr">
        <is>
          <t>Work orders after rain</t>
        </is>
      </c>
      <c r="E13" s="20" t="inlineStr">
        <is>
          <t>Regular</t>
        </is>
      </c>
      <c r="F13" s="21" t="inlineStr">
        <is>
          <t>Medium</t>
        </is>
      </c>
      <c r="G13" s="22" t="n"/>
      <c r="H13" s="20" t="inlineStr">
        <is>
          <t>October</t>
        </is>
      </c>
      <c r="I13" s="20" t="n"/>
      <c r="J13" s="20" t="inlineStr">
        <is>
          <t>Planned</t>
        </is>
      </c>
      <c r="K13" s="20" t="n"/>
    </row>
    <row r="14" ht="15.75" customHeight="1">
      <c r="A14" s="16">
        <f>IF(B14="","",ROW()-10)</f>
        <v/>
      </c>
      <c r="B14" s="20" t="inlineStr">
        <is>
          <t>Adjust and service the entrance door</t>
        </is>
      </c>
      <c r="C14" s="20" t="inlineStr">
        <is>
          <t>Entrance</t>
        </is>
      </c>
      <c r="D14" s="20" t="inlineStr">
        <is>
          <t>Co-owner work requests</t>
        </is>
      </c>
      <c r="E14" s="20" t="inlineStr">
        <is>
          <t>Regular</t>
        </is>
      </c>
      <c r="F14" s="21" t="inlineStr">
        <is>
          <t>Medium</t>
        </is>
      </c>
      <c r="G14" s="22" t="n"/>
      <c r="H14" s="20" t="inlineStr">
        <is>
          <t>April</t>
        </is>
      </c>
      <c r="I14" s="20" t="n"/>
      <c r="J14" s="20" t="inlineStr">
        <is>
          <t>Planned</t>
        </is>
      </c>
      <c r="K14" s="20" t="n"/>
    </row>
    <row r="15" ht="15.75" customHeight="1">
      <c r="A15" s="16">
        <f>IF(B15="","",ROW()-10)</f>
        <v/>
      </c>
      <c r="B15" s="20" t="inlineStr">
        <is>
          <t>Lift inspection and service</t>
        </is>
      </c>
      <c r="C15" s="20" t="inlineStr">
        <is>
          <t>Lift</t>
        </is>
      </c>
      <c r="D15" s="20" t="inlineStr">
        <is>
          <t>Contract with an authorised servicer</t>
        </is>
      </c>
      <c r="E15" s="20" t="inlineStr">
        <is>
          <t>Regular</t>
        </is>
      </c>
      <c r="F15" s="21" t="inlineStr">
        <is>
          <t>High</t>
        </is>
      </c>
      <c r="G15" s="22" t="n"/>
      <c r="H15" s="20" t="inlineStr">
        <is>
          <t>Per contract</t>
        </is>
      </c>
      <c r="I15" s="20" t="n"/>
      <c r="J15" s="20" t="inlineStr">
        <is>
          <t>Planned</t>
        </is>
      </c>
      <c r="K15" s="20" t="n"/>
    </row>
    <row r="16" ht="15.75" customHeight="1">
      <c r="A16" s="16">
        <f>IF(B16="","",ROW()-10)</f>
        <v/>
      </c>
      <c r="B16" s="20" t="inlineStr">
        <is>
          <t>Fire safety equipment inspection</t>
        </is>
      </c>
      <c r="C16" s="20" t="inlineStr">
        <is>
          <t>Common areas</t>
        </is>
      </c>
      <c r="D16" s="20" t="inlineStr">
        <is>
          <t>Service report</t>
        </is>
      </c>
      <c r="E16" s="20" t="inlineStr">
        <is>
          <t>Regular</t>
        </is>
      </c>
      <c r="F16" s="21" t="inlineStr">
        <is>
          <t>High</t>
        </is>
      </c>
      <c r="G16" s="22" t="n"/>
      <c r="H16" s="20" t="inlineStr">
        <is>
          <t>Per contract</t>
        </is>
      </c>
      <c r="I16" s="20" t="n"/>
      <c r="J16" s="20" t="inlineStr">
        <is>
          <t>Planned</t>
        </is>
      </c>
      <c r="K16" s="20" t="n"/>
    </row>
    <row r="17" ht="15.75" customHeight="1">
      <c r="A17" s="16">
        <f>IF(B17="","",ROW()-10)</f>
        <v/>
      </c>
      <c r="B17" s="20" t="inlineStr">
        <is>
          <t>Repaint the stairwell</t>
        </is>
      </c>
      <c r="C17" s="20" t="inlineStr">
        <is>
          <t>Stairwell</t>
        </is>
      </c>
      <c r="D17" s="20" t="inlineStr">
        <is>
          <t>Inspection finding</t>
        </is>
      </c>
      <c r="E17" s="20" t="inlineStr">
        <is>
          <t>Capital</t>
        </is>
      </c>
      <c r="F17" s="21" t="inlineStr">
        <is>
          <t>Low</t>
        </is>
      </c>
      <c r="G17" s="22" t="n"/>
      <c r="H17" s="20" t="inlineStr">
        <is>
          <t>Summer</t>
        </is>
      </c>
      <c r="I17" s="20" t="n"/>
      <c r="J17" s="20" t="inlineStr">
        <is>
          <t>Planned</t>
        </is>
      </c>
      <c r="K17" s="20" t="n"/>
    </row>
    <row r="18" ht="15.75" customHeight="1">
      <c r="A18" s="16">
        <f>IF(B18="","",ROW()-10)</f>
        <v/>
      </c>
      <c r="B18" s="20" t="n"/>
      <c r="C18" s="20" t="n"/>
      <c r="D18" s="20" t="n"/>
      <c r="E18" s="20" t="n"/>
      <c r="F18" s="21" t="n"/>
      <c r="G18" s="22" t="n"/>
      <c r="H18" s="20" t="n"/>
      <c r="I18" s="20" t="n"/>
      <c r="J18" s="20" t="n"/>
      <c r="K18" s="20" t="n"/>
    </row>
    <row r="19" ht="15.75" customHeight="1">
      <c r="A19" s="16">
        <f>IF(B19="","",ROW()-10)</f>
        <v/>
      </c>
      <c r="B19" s="20" t="n"/>
      <c r="C19" s="20" t="n"/>
      <c r="D19" s="20" t="n"/>
      <c r="E19" s="20" t="n"/>
      <c r="F19" s="21" t="n"/>
      <c r="G19" s="22" t="n"/>
      <c r="H19" s="20" t="n"/>
      <c r="I19" s="20" t="n"/>
      <c r="J19" s="20" t="n"/>
      <c r="K19" s="20" t="n"/>
    </row>
    <row r="20" ht="15.75" customHeight="1">
      <c r="A20" s="16">
        <f>IF(B20="","",ROW()-10)</f>
        <v/>
      </c>
      <c r="B20" s="20" t="n"/>
      <c r="C20" s="20" t="n"/>
      <c r="D20" s="20" t="n"/>
      <c r="E20" s="20" t="n"/>
      <c r="F20" s="21" t="n"/>
      <c r="G20" s="22" t="n"/>
      <c r="H20" s="20" t="n"/>
      <c r="I20" s="20" t="n"/>
      <c r="J20" s="20" t="n"/>
      <c r="K20" s="20" t="n"/>
    </row>
    <row r="21" ht="15.75" customHeight="1">
      <c r="A21" s="16">
        <f>IF(B21="","",ROW()-10)</f>
        <v/>
      </c>
      <c r="B21" s="20" t="n"/>
      <c r="C21" s="20" t="n"/>
      <c r="D21" s="20" t="n"/>
      <c r="E21" s="20" t="n"/>
      <c r="F21" s="21" t="n"/>
      <c r="G21" s="22" t="n"/>
      <c r="H21" s="20" t="n"/>
      <c r="I21" s="20" t="n"/>
      <c r="J21" s="20" t="n"/>
      <c r="K21" s="20" t="n"/>
    </row>
    <row r="22" ht="15.75" customHeight="1">
      <c r="A22" s="16">
        <f>IF(B22="","",ROW()-10)</f>
        <v/>
      </c>
      <c r="B22" s="20" t="n"/>
      <c r="C22" s="20" t="n"/>
      <c r="D22" s="20" t="n"/>
      <c r="E22" s="20" t="n"/>
      <c r="F22" s="21" t="n"/>
      <c r="G22" s="22" t="n"/>
      <c r="H22" s="20" t="n"/>
      <c r="I22" s="20" t="n"/>
      <c r="J22" s="20" t="n"/>
      <c r="K22" s="20" t="n"/>
    </row>
    <row r="23" ht="15.75" customHeight="1">
      <c r="A23" s="16">
        <f>IF(B23="","",ROW()-10)</f>
        <v/>
      </c>
      <c r="B23" s="20" t="n"/>
      <c r="C23" s="20" t="n"/>
      <c r="D23" s="20" t="n"/>
      <c r="E23" s="20" t="n"/>
      <c r="F23" s="21" t="n"/>
      <c r="G23" s="22" t="n"/>
      <c r="H23" s="20" t="n"/>
      <c r="I23" s="20" t="n"/>
      <c r="J23" s="20" t="n"/>
      <c r="K23" s="20" t="n"/>
    </row>
    <row r="24" ht="15.75" customHeight="1">
      <c r="A24" s="16">
        <f>IF(B24="","",ROW()-10)</f>
        <v/>
      </c>
      <c r="B24" s="20" t="n"/>
      <c r="C24" s="20" t="n"/>
      <c r="D24" s="20" t="n"/>
      <c r="E24" s="20" t="n"/>
      <c r="F24" s="21" t="n"/>
      <c r="G24" s="22" t="n"/>
      <c r="H24" s="20" t="n"/>
      <c r="I24" s="20" t="n"/>
      <c r="J24" s="20" t="n"/>
      <c r="K24" s="20" t="n"/>
    </row>
    <row r="25" ht="15.75" customHeight="1">
      <c r="A25" s="16">
        <f>IF(B25="","",ROW()-10)</f>
        <v/>
      </c>
      <c r="B25" s="20" t="n"/>
      <c r="C25" s="20" t="n"/>
      <c r="D25" s="20" t="n"/>
      <c r="E25" s="20" t="n"/>
      <c r="F25" s="21" t="n"/>
      <c r="G25" s="22" t="n"/>
      <c r="H25" s="20" t="n"/>
      <c r="I25" s="20" t="n"/>
      <c r="J25" s="20" t="n"/>
      <c r="K25" s="20" t="n"/>
    </row>
    <row r="26" ht="15.75" customHeight="1">
      <c r="A26" s="16">
        <f>IF(B26="","",ROW()-10)</f>
        <v/>
      </c>
      <c r="B26" s="20" t="n"/>
      <c r="C26" s="20" t="n"/>
      <c r="D26" s="20" t="n"/>
      <c r="E26" s="20" t="n"/>
      <c r="F26" s="21" t="n"/>
      <c r="G26" s="22" t="n"/>
      <c r="H26" s="20" t="n"/>
      <c r="I26" s="20" t="n"/>
      <c r="J26" s="20" t="n"/>
      <c r="K26" s="20" t="n"/>
    </row>
    <row r="27" ht="15.75" customHeight="1">
      <c r="A27" s="16">
        <f>IF(B27="","",ROW()-10)</f>
        <v/>
      </c>
      <c r="B27" s="20" t="n"/>
      <c r="C27" s="20" t="n"/>
      <c r="D27" s="20" t="n"/>
      <c r="E27" s="20" t="n"/>
      <c r="F27" s="21" t="n"/>
      <c r="G27" s="22" t="n"/>
      <c r="H27" s="20" t="n"/>
      <c r="I27" s="20" t="n"/>
      <c r="J27" s="20" t="n"/>
      <c r="K27" s="20" t="n"/>
    </row>
    <row r="28" ht="15.75" customHeight="1">
      <c r="A28" s="16">
        <f>IF(B28="","",ROW()-10)</f>
        <v/>
      </c>
      <c r="B28" s="20" t="n"/>
      <c r="C28" s="20" t="n"/>
      <c r="D28" s="20" t="n"/>
      <c r="E28" s="20" t="n"/>
      <c r="F28" s="21" t="n"/>
      <c r="G28" s="22" t="n"/>
      <c r="H28" s="20" t="n"/>
      <c r="I28" s="20" t="n"/>
      <c r="J28" s="20" t="n"/>
      <c r="K28" s="20" t="n"/>
    </row>
    <row r="29" ht="15.75" customHeight="1">
      <c r="A29" s="16">
        <f>IF(B29="","",ROW()-10)</f>
        <v/>
      </c>
      <c r="B29" s="20" t="n"/>
      <c r="C29" s="20" t="n"/>
      <c r="D29" s="20" t="n"/>
      <c r="E29" s="20" t="n"/>
      <c r="F29" s="21" t="n"/>
      <c r="G29" s="22" t="n"/>
      <c r="H29" s="20" t="n"/>
      <c r="I29" s="20" t="n"/>
      <c r="J29" s="20" t="n"/>
      <c r="K29" s="20" t="n"/>
    </row>
    <row r="30" ht="15.75" customHeight="1">
      <c r="A30" s="16">
        <f>IF(B30="","",ROW()-10)</f>
        <v/>
      </c>
      <c r="B30" s="20" t="n"/>
      <c r="C30" s="20" t="n"/>
      <c r="D30" s="20" t="n"/>
      <c r="E30" s="20" t="n"/>
      <c r="F30" s="21" t="n"/>
      <c r="G30" s="22" t="n"/>
      <c r="H30" s="20" t="n"/>
      <c r="I30" s="20" t="n"/>
      <c r="J30" s="20" t="n"/>
      <c r="K30" s="20" t="n"/>
    </row>
    <row r="31" ht="15.75" customHeight="1">
      <c r="A31" s="16">
        <f>IF(B31="","",ROW()-10)</f>
        <v/>
      </c>
      <c r="B31" s="20" t="n"/>
      <c r="C31" s="20" t="n"/>
      <c r="D31" s="20" t="n"/>
      <c r="E31" s="20" t="n"/>
      <c r="F31" s="21" t="n"/>
      <c r="G31" s="22" t="n"/>
      <c r="H31" s="20" t="n"/>
      <c r="I31" s="20" t="n"/>
      <c r="J31" s="20" t="n"/>
      <c r="K31" s="20" t="n"/>
    </row>
    <row r="32" ht="15.75" customHeight="1">
      <c r="A32" s="16">
        <f>IF(B32="","",ROW()-10)</f>
        <v/>
      </c>
      <c r="B32" s="20" t="n"/>
      <c r="C32" s="20" t="n"/>
      <c r="D32" s="20" t="n"/>
      <c r="E32" s="20" t="n"/>
      <c r="F32" s="21" t="n"/>
      <c r="G32" s="22" t="n"/>
      <c r="H32" s="20" t="n"/>
      <c r="I32" s="20" t="n"/>
      <c r="J32" s="20" t="n"/>
      <c r="K32" s="20" t="n"/>
    </row>
    <row r="33" ht="15.75" customHeight="1">
      <c r="A33" s="16">
        <f>IF(B33="","",ROW()-10)</f>
        <v/>
      </c>
      <c r="B33" s="20" t="n"/>
      <c r="C33" s="20" t="n"/>
      <c r="D33" s="20" t="n"/>
      <c r="E33" s="20" t="n"/>
      <c r="F33" s="21" t="n"/>
      <c r="G33" s="22" t="n"/>
      <c r="H33" s="20" t="n"/>
      <c r="I33" s="20" t="n"/>
      <c r="J33" s="20" t="n"/>
      <c r="K33" s="20" t="n"/>
    </row>
    <row r="34" ht="15.75" customHeight="1">
      <c r="A34" s="16">
        <f>IF(B34="","",ROW()-10)</f>
        <v/>
      </c>
      <c r="B34" s="20" t="n"/>
      <c r="C34" s="20" t="n"/>
      <c r="D34" s="20" t="n"/>
      <c r="E34" s="20" t="n"/>
      <c r="F34" s="21" t="n"/>
      <c r="G34" s="22" t="n"/>
      <c r="H34" s="20" t="n"/>
      <c r="I34" s="20" t="n"/>
      <c r="J34" s="20" t="n"/>
      <c r="K34" s="20" t="n"/>
    </row>
    <row r="35" ht="15.75" customHeight="1">
      <c r="A35" s="16">
        <f>IF(B35="","",ROW()-10)</f>
        <v/>
      </c>
      <c r="B35" s="20" t="n"/>
      <c r="C35" s="20" t="n"/>
      <c r="D35" s="20" t="n"/>
      <c r="E35" s="20" t="n"/>
      <c r="F35" s="21" t="n"/>
      <c r="G35" s="22" t="n"/>
      <c r="H35" s="20" t="n"/>
      <c r="I35" s="20" t="n"/>
      <c r="J35" s="20" t="n"/>
      <c r="K35" s="20" t="n"/>
    </row>
    <row r="36" ht="15.75" customHeight="1">
      <c r="A36" s="16">
        <f>IF(B36="","",ROW()-10)</f>
        <v/>
      </c>
      <c r="B36" s="20" t="n"/>
      <c r="C36" s="20" t="n"/>
      <c r="D36" s="20" t="n"/>
      <c r="E36" s="20" t="n"/>
      <c r="F36" s="21" t="n"/>
      <c r="G36" s="22" t="n"/>
      <c r="H36" s="20" t="n"/>
      <c r="I36" s="20" t="n"/>
      <c r="J36" s="20" t="n"/>
      <c r="K36" s="20" t="n"/>
    </row>
    <row r="37" ht="15.75" customHeight="1">
      <c r="A37" s="16">
        <f>IF(B37="","",ROW()-10)</f>
        <v/>
      </c>
      <c r="B37" s="20" t="n"/>
      <c r="C37" s="20" t="n"/>
      <c r="D37" s="20" t="n"/>
      <c r="E37" s="20" t="n"/>
      <c r="F37" s="21" t="n"/>
      <c r="G37" s="22" t="n"/>
      <c r="H37" s="20" t="n"/>
      <c r="I37" s="20" t="n"/>
      <c r="J37" s="20" t="n"/>
      <c r="K37" s="20" t="n"/>
    </row>
    <row r="38" ht="15.75" customHeight="1">
      <c r="A38" s="16">
        <f>IF(B38="","",ROW()-10)</f>
        <v/>
      </c>
      <c r="B38" s="20" t="n"/>
      <c r="C38" s="20" t="n"/>
      <c r="D38" s="20" t="n"/>
      <c r="E38" s="20" t="n"/>
      <c r="F38" s="21" t="n"/>
      <c r="G38" s="22" t="n"/>
      <c r="H38" s="20" t="n"/>
      <c r="I38" s="20" t="n"/>
      <c r="J38" s="20" t="n"/>
      <c r="K38" s="20" t="n"/>
    </row>
    <row r="39" ht="15.75" customHeight="1">
      <c r="A39" s="16">
        <f>IF(B39="","",ROW()-10)</f>
        <v/>
      </c>
      <c r="B39" s="20" t="n"/>
      <c r="C39" s="20" t="n"/>
      <c r="D39" s="20" t="n"/>
      <c r="E39" s="20" t="n"/>
      <c r="F39" s="21" t="n"/>
      <c r="G39" s="22" t="n"/>
      <c r="H39" s="20" t="n"/>
      <c r="I39" s="20" t="n"/>
      <c r="J39" s="20" t="n"/>
      <c r="K39" s="20" t="n"/>
    </row>
    <row r="40" ht="15.75" customHeight="1">
      <c r="A40" s="16">
        <f>IF(B40="","",ROW()-10)</f>
        <v/>
      </c>
      <c r="B40" s="20" t="n"/>
      <c r="C40" s="20" t="n"/>
      <c r="D40" s="20" t="n"/>
      <c r="E40" s="20" t="n"/>
      <c r="F40" s="21" t="n"/>
      <c r="G40" s="22" t="n"/>
      <c r="H40" s="20" t="n"/>
      <c r="I40" s="20" t="n"/>
      <c r="J40" s="20" t="n"/>
      <c r="K40" s="20" t="n"/>
    </row>
    <row r="41" ht="15.75" customHeight="1">
      <c r="A41" s="16">
        <f>IF(B41="","",ROW()-10)</f>
        <v/>
      </c>
      <c r="B41" s="20" t="n"/>
      <c r="C41" s="20" t="n"/>
      <c r="D41" s="20" t="n"/>
      <c r="E41" s="20" t="n"/>
      <c r="F41" s="21" t="n"/>
      <c r="G41" s="22" t="n"/>
      <c r="H41" s="20" t="n"/>
      <c r="I41" s="20" t="n"/>
      <c r="J41" s="20" t="n"/>
      <c r="K41" s="20" t="n"/>
    </row>
    <row r="42" ht="15.75" customHeight="1">
      <c r="A42" s="16">
        <f>IF(B42="","",ROW()-10)</f>
        <v/>
      </c>
      <c r="B42" s="20" t="n"/>
      <c r="C42" s="20" t="n"/>
      <c r="D42" s="20" t="n"/>
      <c r="E42" s="20" t="n"/>
      <c r="F42" s="21" t="n"/>
      <c r="G42" s="22" t="n"/>
      <c r="H42" s="20" t="n"/>
      <c r="I42" s="20" t="n"/>
      <c r="J42" s="20" t="n"/>
      <c r="K42" s="20" t="n"/>
    </row>
    <row r="43" ht="15.75" customHeight="1">
      <c r="A43" s="16">
        <f>IF(B43="","",ROW()-10)</f>
        <v/>
      </c>
      <c r="B43" s="20" t="n"/>
      <c r="C43" s="20" t="n"/>
      <c r="D43" s="20" t="n"/>
      <c r="E43" s="20" t="n"/>
      <c r="F43" s="21" t="n"/>
      <c r="G43" s="22" t="n"/>
      <c r="H43" s="20" t="n"/>
      <c r="I43" s="20" t="n"/>
      <c r="J43" s="20" t="n"/>
      <c r="K43" s="20" t="n"/>
    </row>
    <row r="44" ht="15.75" customHeight="1">
      <c r="A44" s="16">
        <f>IF(B44="","",ROW()-10)</f>
        <v/>
      </c>
      <c r="B44" s="20" t="n"/>
      <c r="C44" s="20" t="n"/>
      <c r="D44" s="20" t="n"/>
      <c r="E44" s="20" t="n"/>
      <c r="F44" s="21" t="n"/>
      <c r="G44" s="22" t="n"/>
      <c r="H44" s="20" t="n"/>
      <c r="I44" s="20" t="n"/>
      <c r="J44" s="20" t="n"/>
      <c r="K44" s="20" t="n"/>
    </row>
    <row r="45" ht="15.75" customHeight="1">
      <c r="A45" s="16">
        <f>IF(B45="","",ROW()-10)</f>
        <v/>
      </c>
      <c r="B45" s="20" t="n"/>
      <c r="C45" s="20" t="n"/>
      <c r="D45" s="20" t="n"/>
      <c r="E45" s="20" t="n"/>
      <c r="F45" s="21" t="n"/>
      <c r="G45" s="22" t="n"/>
      <c r="H45" s="20" t="n"/>
      <c r="I45" s="20" t="n"/>
      <c r="J45" s="20" t="n"/>
      <c r="K45" s="20" t="n"/>
    </row>
    <row r="46" ht="15.75" customHeight="1">
      <c r="A46" s="16">
        <f>IF(B46="","",ROW()-10)</f>
        <v/>
      </c>
      <c r="B46" s="20" t="n"/>
      <c r="C46" s="20" t="n"/>
      <c r="D46" s="20" t="n"/>
      <c r="E46" s="20" t="n"/>
      <c r="F46" s="21" t="n"/>
      <c r="G46" s="22" t="n"/>
      <c r="H46" s="20" t="n"/>
      <c r="I46" s="20" t="n"/>
      <c r="J46" s="20" t="n"/>
      <c r="K46" s="20" t="n"/>
    </row>
    <row r="47" ht="15.75" customHeight="1">
      <c r="A47" s="16">
        <f>IF(B47="","",ROW()-10)</f>
        <v/>
      </c>
      <c r="B47" s="20" t="n"/>
      <c r="C47" s="20" t="n"/>
      <c r="D47" s="20" t="n"/>
      <c r="E47" s="20" t="n"/>
      <c r="F47" s="21" t="n"/>
      <c r="G47" s="22" t="n"/>
      <c r="H47" s="20" t="n"/>
      <c r="I47" s="20" t="n"/>
      <c r="J47" s="20" t="n"/>
      <c r="K47" s="20" t="n"/>
    </row>
    <row r="48" ht="15.75" customHeight="1">
      <c r="A48" s="16">
        <f>IF(B48="","",ROW()-10)</f>
        <v/>
      </c>
      <c r="B48" s="20" t="n"/>
      <c r="C48" s="20" t="n"/>
      <c r="D48" s="20" t="n"/>
      <c r="E48" s="20" t="n"/>
      <c r="F48" s="21" t="n"/>
      <c r="G48" s="22" t="n"/>
      <c r="H48" s="20" t="n"/>
      <c r="I48" s="20" t="n"/>
      <c r="J48" s="20" t="n"/>
      <c r="K48" s="20" t="n"/>
    </row>
    <row r="49" ht="15.75" customHeight="1">
      <c r="A49" s="16">
        <f>IF(B49="","",ROW()-10)</f>
        <v/>
      </c>
      <c r="B49" s="20" t="n"/>
      <c r="C49" s="20" t="n"/>
      <c r="D49" s="20" t="n"/>
      <c r="E49" s="20" t="n"/>
      <c r="F49" s="21" t="n"/>
      <c r="G49" s="22" t="n"/>
      <c r="H49" s="20" t="n"/>
      <c r="I49" s="20" t="n"/>
      <c r="J49" s="20" t="n"/>
      <c r="K49" s="20" t="n"/>
    </row>
    <row r="50" ht="15.75" customHeight="1">
      <c r="A50" s="16">
        <f>IF(B50="","",ROW()-10)</f>
        <v/>
      </c>
      <c r="B50" s="20" t="n"/>
      <c r="C50" s="20" t="n"/>
      <c r="D50" s="20" t="n"/>
      <c r="E50" s="20" t="n"/>
      <c r="F50" s="21" t="n"/>
      <c r="G50" s="22" t="n"/>
      <c r="H50" s="20" t="n"/>
      <c r="I50" s="20" t="n"/>
      <c r="J50" s="20" t="n"/>
      <c r="K50" s="20" t="n"/>
    </row>
    <row r="51" ht="7.5" customHeight="1"/>
    <row r="52" ht="21.75" customHeight="1">
      <c r="A52" s="23" t="inlineStr">
        <is>
          <t>Total cost estimate (EUR):</t>
        </is>
      </c>
      <c r="B52" s="6" t="n"/>
      <c r="C52" s="6" t="n"/>
      <c r="D52" s="6" t="n"/>
      <c r="E52" s="6" t="n"/>
      <c r="F52" s="6" t="n"/>
      <c r="G52" s="24">
        <f>SUM($G$11:$G$50)</f>
        <v/>
      </c>
      <c r="H52" s="25">
        <f>IF(OR(G52=0,G53=0),"",IF(G54&lt;0,"The estimate exceeds the reserve fund: move lower-priority items to the multi-year programme.","The programme is covered by the expected reserve fund."))</f>
        <v/>
      </c>
      <c r="I52" s="6" t="n"/>
      <c r="J52" s="6" t="n"/>
      <c r="K52" s="6" t="n"/>
    </row>
    <row r="53" ht="21.75" customHeight="1">
      <c r="A53" s="26" t="inlineStr">
        <is>
          <t>Expected reserve fund (EUR):</t>
        </is>
      </c>
      <c r="B53" s="6" t="n"/>
      <c r="C53" s="6" t="n"/>
      <c r="D53" s="6" t="n"/>
      <c r="E53" s="6" t="n"/>
      <c r="F53" s="6" t="n"/>
      <c r="G53" s="22">
        <f>E6</f>
        <v/>
      </c>
      <c r="H53" s="6" t="n"/>
      <c r="I53" s="6" t="n"/>
      <c r="J53" s="6" t="n"/>
      <c r="K53" s="6" t="n"/>
    </row>
    <row r="54" ht="21.75" customHeight="1">
      <c r="A54" s="23" t="inlineStr">
        <is>
          <t>Difference, reserve fund minus estimate (EUR):</t>
        </is>
      </c>
      <c r="B54" s="6" t="n"/>
      <c r="C54" s="6" t="n"/>
      <c r="D54" s="6" t="n"/>
      <c r="E54" s="6" t="n"/>
      <c r="F54" s="6" t="n"/>
      <c r="G54" s="24">
        <f>G53-G52</f>
        <v/>
      </c>
      <c r="H54" s="6" t="n"/>
      <c r="I54" s="6" t="n"/>
      <c r="J54" s="6" t="n"/>
      <c r="K54" s="6" t="n"/>
    </row>
    <row r="55" ht="7.5" customHeight="1"/>
    <row r="56">
      <c r="A56" s="27" t="inlineStr">
        <is>
          <t>Estimate by priority</t>
        </is>
      </c>
      <c r="B56" s="4" t="n"/>
      <c r="C56" s="4" t="n"/>
      <c r="E56" s="27" t="inlineStr">
        <is>
          <t>Estimate by maintenance type</t>
        </is>
      </c>
      <c r="F56" s="4" t="n"/>
      <c r="G56" s="4" t="n"/>
    </row>
    <row r="57">
      <c r="A57" s="10" t="inlineStr">
        <is>
          <t>High</t>
        </is>
      </c>
      <c r="B57" s="6" t="n"/>
      <c r="C57" s="28">
        <f>SUMIFS($G$11:$G$50,$F$11:$F$50,A57)</f>
        <v/>
      </c>
      <c r="E57" s="10" t="inlineStr">
        <is>
          <t>Regular</t>
        </is>
      </c>
      <c r="F57" s="6" t="n"/>
      <c r="G57" s="28">
        <f>SUMIFS($G$11:$G$50,$E$11:$E$50,E57)</f>
        <v/>
      </c>
    </row>
    <row r="58">
      <c r="A58" s="10" t="inlineStr">
        <is>
          <t>Medium</t>
        </is>
      </c>
      <c r="B58" s="6" t="n"/>
      <c r="C58" s="28">
        <f>SUMIFS($G$11:$G$50,$F$11:$F$50,A58)</f>
        <v/>
      </c>
      <c r="E58" s="10" t="inlineStr">
        <is>
          <t>Urgent repair</t>
        </is>
      </c>
      <c r="F58" s="6" t="n"/>
      <c r="G58" s="28">
        <f>SUMIFS($G$11:$G$50,$E$11:$E$50,E58)</f>
        <v/>
      </c>
    </row>
    <row r="59">
      <c r="A59" s="10" t="inlineStr">
        <is>
          <t>Low</t>
        </is>
      </c>
      <c r="B59" s="6" t="n"/>
      <c r="C59" s="28">
        <f>SUMIFS($G$11:$G$50,$F$11:$F$50,A59)</f>
        <v/>
      </c>
      <c r="E59" s="10" t="inlineStr">
        <is>
          <t>Necessary repair</t>
        </is>
      </c>
      <c r="F59" s="6" t="n"/>
      <c r="G59" s="28">
        <f>SUMIFS($G$11:$G$50,$E$11:$E$50,E59)</f>
        <v/>
      </c>
    </row>
    <row r="60">
      <c r="E60" s="10" t="inlineStr">
        <is>
          <t>Capital</t>
        </is>
      </c>
      <c r="F60" s="6" t="n"/>
      <c r="G60" s="28">
        <f>SUMIFS($G$11:$G$50,$E$11:$E$50,E60)</f>
        <v/>
      </c>
    </row>
    <row r="61" ht="12" customHeight="1"/>
    <row r="62" ht="49.5" customHeight="1">
      <c r="I62" s="29" t="inlineStr">
        <is>
          <t>Modern &amp; Simple Work Order and
Maintenance Management CMMS</t>
        </is>
      </c>
    </row>
  </sheetData>
  <mergeCells count="27">
    <mergeCell ref="A5:D5"/>
    <mergeCell ref="A54:F54"/>
    <mergeCell ref="A59:B59"/>
    <mergeCell ref="G2:K2"/>
    <mergeCell ref="A56:C56"/>
    <mergeCell ref="A3:F3"/>
    <mergeCell ref="E6:G6"/>
    <mergeCell ref="H5:K5"/>
    <mergeCell ref="A2:F2"/>
    <mergeCell ref="I62:K62"/>
    <mergeCell ref="A8:I8"/>
    <mergeCell ref="E60:F60"/>
    <mergeCell ref="A53:F53"/>
    <mergeCell ref="G3:K3"/>
    <mergeCell ref="E59:F59"/>
    <mergeCell ref="A52:F52"/>
    <mergeCell ref="A6:D6"/>
    <mergeCell ref="A57:B57"/>
    <mergeCell ref="H6:K6"/>
    <mergeCell ref="E56:G56"/>
    <mergeCell ref="E57:F57"/>
    <mergeCell ref="E5:G5"/>
    <mergeCell ref="A1:F1"/>
    <mergeCell ref="H52:K54"/>
    <mergeCell ref="G1:K1"/>
    <mergeCell ref="E58:F58"/>
    <mergeCell ref="A58:B58"/>
  </mergeCells>
  <conditionalFormatting sqref="G54">
    <cfRule type="cellIs" priority="1" operator="lessThan" dxfId="0">
      <formula>0</formula>
    </cfRule>
  </conditionalFormatting>
  <dataValidations count="3">
    <dataValidation sqref="E11:E50" showDropDown="0" showInputMessage="0" showErrorMessage="1" allowBlank="1" error="Regular, Urgent repair, Necessary repair, Capital" type="list">
      <formula1>"Regular,Urgent repair,Necessary repair,Capital"</formula1>
    </dataValidation>
    <dataValidation sqref="F11:F50" showDropDown="0" showInputMessage="0" showErrorMessage="1" allowBlank="1" error="High, Medium, Low" type="list">
      <formula1>"High,Medium,Low"</formula1>
    </dataValidation>
    <dataValidation sqref="J11:J50" showDropDown="0" showInputMessage="0" showErrorMessage="1" allowBlank="1" error="Planned, Ordered, In progress, Done" type="list">
      <formula1>"Planned,Ordered,In progress,Done"</formula1>
    </dataValidation>
  </dataValidations>
  <printOptions horizontalCentered="1"/>
  <pageMargins left="0.6" right="0.6" top="0.4" bottom="0.4" header="0.5" footer="0.5"/>
  <pageSetup orientation="landscape" paperSize="9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  <col width="11" customWidth="1" min="4" max="4"/>
    <col width="16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6" customWidth="1" min="11" max="11"/>
  </cols>
  <sheetData>
    <row r="1" ht="42" customHeight="1">
      <c r="A1" s="11" t="inlineStr">
        <is>
          <t>MULTI-YEAR MAINTENANCE PROGRAMME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7.5" customHeight="1"/>
    <row r="3" ht="13.5" customHeight="1">
      <c r="A3" s="7" t="inlineStr">
        <is>
          <t>Enter each amount under the year you plan the work. The years follow the programme year on the "Annual programme" sheet.</t>
        </is>
      </c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</row>
    <row r="4" ht="7.5" customHeight="1"/>
    <row r="5" ht="30" customHeight="1">
      <c r="A5" s="15" t="inlineStr">
        <is>
          <t>Item</t>
        </is>
      </c>
      <c r="B5" s="15" t="inlineStr">
        <is>
          <t>Part of building</t>
        </is>
      </c>
      <c r="C5" s="15" t="inlineStr">
        <is>
          <t>Maintenance type</t>
        </is>
      </c>
      <c r="D5" s="14" t="inlineStr">
        <is>
          <t>Priority</t>
        </is>
      </c>
      <c r="E5" s="14" t="inlineStr">
        <is>
          <t>Cost estimate (EUR)</t>
        </is>
      </c>
      <c r="F5" s="30">
        <f>'Annual programme'!$K$8+1</f>
        <v/>
      </c>
      <c r="G5" s="30">
        <f>'Annual programme'!$K$8+2</f>
        <v/>
      </c>
      <c r="H5" s="30">
        <f>'Annual programme'!$K$8+3</f>
        <v/>
      </c>
      <c r="I5" s="30">
        <f>'Annual programme'!$K$8+4</f>
        <v/>
      </c>
      <c r="J5" s="30">
        <f>'Annual programme'!$K$8+5</f>
        <v/>
      </c>
      <c r="K5" s="14" t="inlineStr">
        <is>
          <t>Allocated (EUR)</t>
        </is>
      </c>
    </row>
    <row r="6" ht="15.75" customHeight="1">
      <c r="A6" s="17" t="inlineStr">
        <is>
          <t>Example: roof renovation</t>
        </is>
      </c>
      <c r="B6" s="17" t="inlineStr">
        <is>
          <t>Roof</t>
        </is>
      </c>
      <c r="C6" s="17" t="inlineStr">
        <is>
          <t>Capital</t>
        </is>
      </c>
      <c r="D6" s="18" t="inlineStr">
        <is>
          <t>Medium</t>
        </is>
      </c>
      <c r="E6" s="19" t="n">
        <v>24000</v>
      </c>
      <c r="F6" s="22" t="n"/>
      <c r="G6" s="19" t="n">
        <v>12000</v>
      </c>
      <c r="H6" s="19" t="n">
        <v>12000</v>
      </c>
      <c r="I6" s="22" t="n"/>
      <c r="J6" s="22" t="n"/>
      <c r="K6" s="31">
        <f>IF(SUM(F6:J6)=0,"",SUM(F6:J6))</f>
        <v/>
      </c>
    </row>
    <row r="7" ht="15.75" customHeight="1">
      <c r="A7" s="20" t="n"/>
      <c r="B7" s="20" t="n"/>
      <c r="C7" s="20" t="n"/>
      <c r="D7" s="21" t="n"/>
      <c r="E7" s="22" t="n"/>
      <c r="F7" s="22" t="n"/>
      <c r="G7" s="22" t="n"/>
      <c r="H7" s="22" t="n"/>
      <c r="I7" s="22" t="n"/>
      <c r="J7" s="22" t="n"/>
      <c r="K7" s="31">
        <f>IF(SUM(F7:J7)=0,"",SUM(F7:J7))</f>
        <v/>
      </c>
    </row>
    <row r="8" ht="15.75" customHeight="1">
      <c r="A8" s="20" t="n"/>
      <c r="B8" s="20" t="n"/>
      <c r="C8" s="20" t="n"/>
      <c r="D8" s="21" t="n"/>
      <c r="E8" s="22" t="n"/>
      <c r="F8" s="22" t="n"/>
      <c r="G8" s="22" t="n"/>
      <c r="H8" s="22" t="n"/>
      <c r="I8" s="22" t="n"/>
      <c r="J8" s="22" t="n"/>
      <c r="K8" s="31">
        <f>IF(SUM(F8:J8)=0,"",SUM(F8:J8))</f>
        <v/>
      </c>
    </row>
    <row r="9" ht="15.75" customHeight="1">
      <c r="A9" s="20" t="n"/>
      <c r="B9" s="20" t="n"/>
      <c r="C9" s="20" t="n"/>
      <c r="D9" s="21" t="n"/>
      <c r="E9" s="22" t="n"/>
      <c r="F9" s="22" t="n"/>
      <c r="G9" s="22" t="n"/>
      <c r="H9" s="22" t="n"/>
      <c r="I9" s="22" t="n"/>
      <c r="J9" s="22" t="n"/>
      <c r="K9" s="31">
        <f>IF(SUM(F9:J9)=0,"",SUM(F9:J9))</f>
        <v/>
      </c>
    </row>
    <row r="10" ht="15.75" customHeight="1">
      <c r="A10" s="20" t="n"/>
      <c r="B10" s="20" t="n"/>
      <c r="C10" s="20" t="n"/>
      <c r="D10" s="21" t="n"/>
      <c r="E10" s="22" t="n"/>
      <c r="F10" s="22" t="n"/>
      <c r="G10" s="22" t="n"/>
      <c r="H10" s="22" t="n"/>
      <c r="I10" s="22" t="n"/>
      <c r="J10" s="22" t="n"/>
      <c r="K10" s="31">
        <f>IF(SUM(F10:J10)=0,"",SUM(F10:J10))</f>
        <v/>
      </c>
    </row>
    <row r="11" ht="15.75" customHeight="1">
      <c r="A11" s="20" t="n"/>
      <c r="B11" s="20" t="n"/>
      <c r="C11" s="20" t="n"/>
      <c r="D11" s="21" t="n"/>
      <c r="E11" s="22" t="n"/>
      <c r="F11" s="22" t="n"/>
      <c r="G11" s="22" t="n"/>
      <c r="H11" s="22" t="n"/>
      <c r="I11" s="22" t="n"/>
      <c r="J11" s="22" t="n"/>
      <c r="K11" s="31">
        <f>IF(SUM(F11:J11)=0,"",SUM(F11:J11))</f>
        <v/>
      </c>
    </row>
    <row r="12" ht="15.75" customHeight="1">
      <c r="A12" s="20" t="n"/>
      <c r="B12" s="20" t="n"/>
      <c r="C12" s="20" t="n"/>
      <c r="D12" s="21" t="n"/>
      <c r="E12" s="22" t="n"/>
      <c r="F12" s="22" t="n"/>
      <c r="G12" s="22" t="n"/>
      <c r="H12" s="22" t="n"/>
      <c r="I12" s="22" t="n"/>
      <c r="J12" s="22" t="n"/>
      <c r="K12" s="31">
        <f>IF(SUM(F12:J12)=0,"",SUM(F12:J12))</f>
        <v/>
      </c>
    </row>
    <row r="13" ht="15.75" customHeight="1">
      <c r="A13" s="20" t="n"/>
      <c r="B13" s="20" t="n"/>
      <c r="C13" s="20" t="n"/>
      <c r="D13" s="21" t="n"/>
      <c r="E13" s="22" t="n"/>
      <c r="F13" s="22" t="n"/>
      <c r="G13" s="22" t="n"/>
      <c r="H13" s="22" t="n"/>
      <c r="I13" s="22" t="n"/>
      <c r="J13" s="22" t="n"/>
      <c r="K13" s="31">
        <f>IF(SUM(F13:J13)=0,"",SUM(F13:J13))</f>
        <v/>
      </c>
    </row>
    <row r="14" ht="15.75" customHeight="1">
      <c r="A14" s="20" t="n"/>
      <c r="B14" s="20" t="n"/>
      <c r="C14" s="20" t="n"/>
      <c r="D14" s="21" t="n"/>
      <c r="E14" s="22" t="n"/>
      <c r="F14" s="22" t="n"/>
      <c r="G14" s="22" t="n"/>
      <c r="H14" s="22" t="n"/>
      <c r="I14" s="22" t="n"/>
      <c r="J14" s="22" t="n"/>
      <c r="K14" s="31">
        <f>IF(SUM(F14:J14)=0,"",SUM(F14:J14))</f>
        <v/>
      </c>
    </row>
    <row r="15" ht="15.75" customHeight="1">
      <c r="A15" s="20" t="n"/>
      <c r="B15" s="20" t="n"/>
      <c r="C15" s="20" t="n"/>
      <c r="D15" s="21" t="n"/>
      <c r="E15" s="22" t="n"/>
      <c r="F15" s="22" t="n"/>
      <c r="G15" s="22" t="n"/>
      <c r="H15" s="22" t="n"/>
      <c r="I15" s="22" t="n"/>
      <c r="J15" s="22" t="n"/>
      <c r="K15" s="31">
        <f>IF(SUM(F15:J15)=0,"",SUM(F15:J15))</f>
        <v/>
      </c>
    </row>
    <row r="16" ht="15.75" customHeight="1">
      <c r="A16" s="20" t="n"/>
      <c r="B16" s="20" t="n"/>
      <c r="C16" s="20" t="n"/>
      <c r="D16" s="21" t="n"/>
      <c r="E16" s="22" t="n"/>
      <c r="F16" s="22" t="n"/>
      <c r="G16" s="22" t="n"/>
      <c r="H16" s="22" t="n"/>
      <c r="I16" s="22" t="n"/>
      <c r="J16" s="22" t="n"/>
      <c r="K16" s="31">
        <f>IF(SUM(F16:J16)=0,"",SUM(F16:J16))</f>
        <v/>
      </c>
    </row>
    <row r="17" ht="15.75" customHeight="1">
      <c r="A17" s="20" t="n"/>
      <c r="B17" s="20" t="n"/>
      <c r="C17" s="20" t="n"/>
      <c r="D17" s="21" t="n"/>
      <c r="E17" s="22" t="n"/>
      <c r="F17" s="22" t="n"/>
      <c r="G17" s="22" t="n"/>
      <c r="H17" s="22" t="n"/>
      <c r="I17" s="22" t="n"/>
      <c r="J17" s="22" t="n"/>
      <c r="K17" s="31">
        <f>IF(SUM(F17:J17)=0,"",SUM(F17:J17))</f>
        <v/>
      </c>
    </row>
    <row r="18" ht="15.75" customHeight="1">
      <c r="A18" s="20" t="n"/>
      <c r="B18" s="20" t="n"/>
      <c r="C18" s="20" t="n"/>
      <c r="D18" s="21" t="n"/>
      <c r="E18" s="22" t="n"/>
      <c r="F18" s="22" t="n"/>
      <c r="G18" s="22" t="n"/>
      <c r="H18" s="22" t="n"/>
      <c r="I18" s="22" t="n"/>
      <c r="J18" s="22" t="n"/>
      <c r="K18" s="31">
        <f>IF(SUM(F18:J18)=0,"",SUM(F18:J18))</f>
        <v/>
      </c>
    </row>
    <row r="19" ht="15.75" customHeight="1">
      <c r="A19" s="20" t="n"/>
      <c r="B19" s="20" t="n"/>
      <c r="C19" s="20" t="n"/>
      <c r="D19" s="21" t="n"/>
      <c r="E19" s="22" t="n"/>
      <c r="F19" s="22" t="n"/>
      <c r="G19" s="22" t="n"/>
      <c r="H19" s="22" t="n"/>
      <c r="I19" s="22" t="n"/>
      <c r="J19" s="22" t="n"/>
      <c r="K19" s="31">
        <f>IF(SUM(F19:J19)=0,"",SUM(F19:J19))</f>
        <v/>
      </c>
    </row>
    <row r="20" ht="15.75" customHeight="1">
      <c r="A20" s="20" t="n"/>
      <c r="B20" s="20" t="n"/>
      <c r="C20" s="20" t="n"/>
      <c r="D20" s="21" t="n"/>
      <c r="E20" s="22" t="n"/>
      <c r="F20" s="22" t="n"/>
      <c r="G20" s="22" t="n"/>
      <c r="H20" s="22" t="n"/>
      <c r="I20" s="22" t="n"/>
      <c r="J20" s="22" t="n"/>
      <c r="K20" s="31">
        <f>IF(SUM(F20:J20)=0,"",SUM(F20:J20))</f>
        <v/>
      </c>
    </row>
    <row r="21" ht="15.75" customHeight="1">
      <c r="A21" s="20" t="n"/>
      <c r="B21" s="20" t="n"/>
      <c r="C21" s="20" t="n"/>
      <c r="D21" s="21" t="n"/>
      <c r="E21" s="22" t="n"/>
      <c r="F21" s="22" t="n"/>
      <c r="G21" s="22" t="n"/>
      <c r="H21" s="22" t="n"/>
      <c r="I21" s="22" t="n"/>
      <c r="J21" s="22" t="n"/>
      <c r="K21" s="31">
        <f>IF(SUM(F21:J21)=0,"",SUM(F21:J21))</f>
        <v/>
      </c>
    </row>
    <row r="22" ht="15.75" customHeight="1">
      <c r="A22" s="20" t="n"/>
      <c r="B22" s="20" t="n"/>
      <c r="C22" s="20" t="n"/>
      <c r="D22" s="21" t="n"/>
      <c r="E22" s="22" t="n"/>
      <c r="F22" s="22" t="n"/>
      <c r="G22" s="22" t="n"/>
      <c r="H22" s="22" t="n"/>
      <c r="I22" s="22" t="n"/>
      <c r="J22" s="22" t="n"/>
      <c r="K22" s="31">
        <f>IF(SUM(F22:J22)=0,"",SUM(F22:J22))</f>
        <v/>
      </c>
    </row>
    <row r="23" ht="15.75" customHeight="1">
      <c r="A23" s="20" t="n"/>
      <c r="B23" s="20" t="n"/>
      <c r="C23" s="20" t="n"/>
      <c r="D23" s="21" t="n"/>
      <c r="E23" s="22" t="n"/>
      <c r="F23" s="22" t="n"/>
      <c r="G23" s="22" t="n"/>
      <c r="H23" s="22" t="n"/>
      <c r="I23" s="22" t="n"/>
      <c r="J23" s="22" t="n"/>
      <c r="K23" s="31">
        <f>IF(SUM(F23:J23)=0,"",SUM(F23:J23))</f>
        <v/>
      </c>
    </row>
    <row r="24" ht="15.75" customHeight="1">
      <c r="A24" s="20" t="n"/>
      <c r="B24" s="20" t="n"/>
      <c r="C24" s="20" t="n"/>
      <c r="D24" s="21" t="n"/>
      <c r="E24" s="22" t="n"/>
      <c r="F24" s="22" t="n"/>
      <c r="G24" s="22" t="n"/>
      <c r="H24" s="22" t="n"/>
      <c r="I24" s="22" t="n"/>
      <c r="J24" s="22" t="n"/>
      <c r="K24" s="31">
        <f>IF(SUM(F24:J24)=0,"",SUM(F24:J24))</f>
        <v/>
      </c>
    </row>
    <row r="25" ht="15.75" customHeight="1">
      <c r="A25" s="20" t="n"/>
      <c r="B25" s="20" t="n"/>
      <c r="C25" s="20" t="n"/>
      <c r="D25" s="21" t="n"/>
      <c r="E25" s="22" t="n"/>
      <c r="F25" s="22" t="n"/>
      <c r="G25" s="22" t="n"/>
      <c r="H25" s="22" t="n"/>
      <c r="I25" s="22" t="n"/>
      <c r="J25" s="22" t="n"/>
      <c r="K25" s="31">
        <f>IF(SUM(F25:J25)=0,"",SUM(F25:J25))</f>
        <v/>
      </c>
    </row>
    <row r="26" ht="15.75" customHeight="1">
      <c r="A26" s="20" t="n"/>
      <c r="B26" s="20" t="n"/>
      <c r="C26" s="20" t="n"/>
      <c r="D26" s="21" t="n"/>
      <c r="E26" s="22" t="n"/>
      <c r="F26" s="22" t="n"/>
      <c r="G26" s="22" t="n"/>
      <c r="H26" s="22" t="n"/>
      <c r="I26" s="22" t="n"/>
      <c r="J26" s="22" t="n"/>
      <c r="K26" s="31">
        <f>IF(SUM(F26:J26)=0,"",SUM(F26:J26))</f>
        <v/>
      </c>
    </row>
    <row r="27" ht="15.75" customHeight="1">
      <c r="A27" s="20" t="n"/>
      <c r="B27" s="20" t="n"/>
      <c r="C27" s="20" t="n"/>
      <c r="D27" s="21" t="n"/>
      <c r="E27" s="22" t="n"/>
      <c r="F27" s="22" t="n"/>
      <c r="G27" s="22" t="n"/>
      <c r="H27" s="22" t="n"/>
      <c r="I27" s="22" t="n"/>
      <c r="J27" s="22" t="n"/>
      <c r="K27" s="31">
        <f>IF(SUM(F27:J27)=0,"",SUM(F27:J27))</f>
        <v/>
      </c>
    </row>
    <row r="28" ht="15.75" customHeight="1">
      <c r="A28" s="20" t="n"/>
      <c r="B28" s="20" t="n"/>
      <c r="C28" s="20" t="n"/>
      <c r="D28" s="21" t="n"/>
      <c r="E28" s="22" t="n"/>
      <c r="F28" s="22" t="n"/>
      <c r="G28" s="22" t="n"/>
      <c r="H28" s="22" t="n"/>
      <c r="I28" s="22" t="n"/>
      <c r="J28" s="22" t="n"/>
      <c r="K28" s="31">
        <f>IF(SUM(F28:J28)=0,"",SUM(F28:J28))</f>
        <v/>
      </c>
    </row>
    <row r="29" ht="15.75" customHeight="1">
      <c r="A29" s="20" t="n"/>
      <c r="B29" s="20" t="n"/>
      <c r="C29" s="20" t="n"/>
      <c r="D29" s="21" t="n"/>
      <c r="E29" s="22" t="n"/>
      <c r="F29" s="22" t="n"/>
      <c r="G29" s="22" t="n"/>
      <c r="H29" s="22" t="n"/>
      <c r="I29" s="22" t="n"/>
      <c r="J29" s="22" t="n"/>
      <c r="K29" s="31">
        <f>IF(SUM(F29:J29)=0,"",SUM(F29:J29))</f>
        <v/>
      </c>
    </row>
    <row r="30" ht="15.75" customHeight="1">
      <c r="A30" s="20" t="n"/>
      <c r="B30" s="20" t="n"/>
      <c r="C30" s="20" t="n"/>
      <c r="D30" s="21" t="n"/>
      <c r="E30" s="22" t="n"/>
      <c r="F30" s="22" t="n"/>
      <c r="G30" s="22" t="n"/>
      <c r="H30" s="22" t="n"/>
      <c r="I30" s="22" t="n"/>
      <c r="J30" s="22" t="n"/>
      <c r="K30" s="31">
        <f>IF(SUM(F30:J30)=0,"",SUM(F30:J30))</f>
        <v/>
      </c>
    </row>
    <row r="31" ht="21.75" customHeight="1">
      <c r="A31" s="23" t="inlineStr">
        <is>
          <t>Total per year (EUR):</t>
        </is>
      </c>
      <c r="B31" s="6" t="n"/>
      <c r="C31" s="6" t="n"/>
      <c r="D31" s="6" t="n"/>
      <c r="E31" s="32">
        <f>SUM(E6:E30)</f>
        <v/>
      </c>
      <c r="F31" s="32">
        <f>SUM(F6:F30)</f>
        <v/>
      </c>
      <c r="G31" s="32">
        <f>SUM(G6:G30)</f>
        <v/>
      </c>
      <c r="H31" s="32">
        <f>SUM(H6:H30)</f>
        <v/>
      </c>
      <c r="I31" s="32">
        <f>SUM(I6:I30)</f>
        <v/>
      </c>
      <c r="J31" s="32">
        <f>SUM(J6:J30)</f>
        <v/>
      </c>
      <c r="K31" s="32">
        <f>SUM(K6:K30)</f>
        <v/>
      </c>
    </row>
    <row r="32" ht="12" customHeight="1"/>
    <row r="33" ht="49.5" customHeight="1">
      <c r="I33" s="29" t="inlineStr">
        <is>
          <t>Modern &amp; Simple Work Order and
Maintenance Management CMMS</t>
        </is>
      </c>
    </row>
  </sheetData>
  <mergeCells count="4">
    <mergeCell ref="I33:K33"/>
    <mergeCell ref="A1:K1"/>
    <mergeCell ref="A31:D31"/>
    <mergeCell ref="A3:K3"/>
  </mergeCells>
  <dataValidations count="2">
    <dataValidation sqref="C6:C30" showDropDown="0" showInputMessage="0" showErrorMessage="0" allowBlank="1" type="list">
      <formula1>"Regular,Urgent repair,Necessary repair,Capital"</formula1>
    </dataValidation>
    <dataValidation sqref="D6:D30" showDropDown="0" showInputMessage="0" showErrorMessage="0" allowBlank="1" type="list">
      <formula1>"High,Medium,Low"</formula1>
    </dataValidation>
  </dataValidations>
  <printOptions horizontalCentered="1"/>
  <pageMargins left="0.6" right="0.6" top="0.4" bottom="0.4" header="0.5" footer="0.5"/>
  <pageSetup orientation="landscape" paperSize="9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C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80" customWidth="1" min="3" max="3"/>
  </cols>
  <sheetData>
    <row r="1" ht="30" customHeight="1">
      <c r="B1" s="33" t="inlineStr">
        <is>
          <t>Instructions for the annual maintenance programme</t>
        </is>
      </c>
    </row>
    <row r="3" ht="15" customHeight="1">
      <c r="B3" s="34" t="inlineStr">
        <is>
          <t>Field</t>
        </is>
      </c>
      <c r="C3" s="34" t="inlineStr">
        <is>
          <t>Instruction</t>
        </is>
      </c>
    </row>
    <row r="4" ht="15" customHeight="1">
      <c r="B4" s="35" t="inlineStr">
        <is>
          <t>BUILDING</t>
        </is>
      </c>
      <c r="C4" s="36" t="inlineStr">
        <is>
          <t>Enter the building address and, if there is one, its register reference.</t>
        </is>
      </c>
    </row>
    <row r="5" ht="15" customHeight="1">
      <c r="B5" s="35" t="inlineStr">
        <is>
          <t>BUILDING MANAGER</t>
        </is>
      </c>
      <c r="C5" s="36" t="inlineStr">
        <is>
          <t>Enter the building manager and the contact person.</t>
        </is>
      </c>
    </row>
    <row r="6" ht="15" customHeight="1">
      <c r="B6" s="35" t="inlineStr">
        <is>
          <t>year</t>
        </is>
      </c>
      <c r="C6" s="36" t="inlineStr">
        <is>
          <t>Enter the year the programme is proposed for (orange field next to the title).</t>
        </is>
      </c>
    </row>
    <row r="7" ht="15" customHeight="1">
      <c r="B7" s="35" t="inlineStr">
        <is>
          <t>Delivered to the co-owners' representative</t>
        </is>
      </c>
      <c r="C7" s="36" t="inlineStr">
        <is>
          <t>Date of the written delivery of the proposal (format: DD.MM.YYYY.).</t>
        </is>
      </c>
    </row>
    <row r="8" ht="15" customHeight="1">
      <c r="B8" s="35" t="inlineStr">
        <is>
          <t>Co-owners' representative</t>
        </is>
      </c>
      <c r="C8" s="36" t="inlineStr">
        <is>
          <t>Name of the representative the proposal goes to.</t>
        </is>
      </c>
    </row>
    <row r="9" ht="15" customHeight="1">
      <c r="B9" s="35" t="inlineStr">
        <is>
          <t>Expected reserve fund</t>
        </is>
      </c>
      <c r="C9" s="36" t="inlineStr">
        <is>
          <t>Shared reserve fund expected for the programme year.</t>
        </is>
      </c>
    </row>
    <row r="10" ht="15" customHeight="1">
      <c r="B10" s="35" t="inlineStr">
        <is>
          <t>Item and part of building</t>
        </is>
      </c>
      <c r="C10" s="36" t="inlineStr">
        <is>
          <t>One row per job. The first row is an example: overwrite or delete it.</t>
        </is>
      </c>
    </row>
    <row r="11" ht="15" customHeight="1">
      <c r="B11" s="35" t="inlineStr">
        <is>
          <t>Source</t>
        </is>
      </c>
      <c r="C11" s="36" t="inlineStr">
        <is>
          <t>Number of the work order, work request or inspection finding from last year.</t>
        </is>
      </c>
    </row>
    <row r="12" ht="15" customHeight="1">
      <c r="B12" s="35" t="inlineStr">
        <is>
          <t>Maintenance type</t>
        </is>
      </c>
      <c r="C12" s="36" t="inlineStr">
        <is>
          <t>Regular, urgent repair, necessary repair or capital (drop-down list).</t>
        </is>
      </c>
    </row>
    <row r="13" ht="15" customHeight="1">
      <c r="B13" s="35" t="inlineStr">
        <is>
          <t>Priority</t>
        </is>
      </c>
      <c r="C13" s="36" t="inlineStr">
        <is>
          <t>High, medium or low: safety and basic living conditions first, then whatever repeats.</t>
        </is>
      </c>
    </row>
    <row r="14" ht="15" customHeight="1">
      <c r="B14" s="35" t="inlineStr">
        <is>
          <t>Cost estimate</t>
        </is>
      </c>
      <c r="C14" s="36" t="inlineStr">
        <is>
          <t>Amount from the contractor quote or contract, not a guess.</t>
        </is>
      </c>
    </row>
    <row r="15" ht="15" customHeight="1">
      <c r="B15" s="35" t="inlineStr">
        <is>
          <t>Deadline, carried out by, status</t>
        </is>
      </c>
      <c r="C15" s="36" t="inlineStr">
        <is>
          <t>Planned month, contractor and progress during the year.</t>
        </is>
      </c>
    </row>
    <row r="16" ht="15" customHeight="1">
      <c r="B16" s="35" t="inlineStr">
        <is>
          <t>Multi-year programme</t>
        </is>
      </c>
      <c r="C16" s="36" t="inlineStr">
        <is>
          <t>Items which do not fit the reserve fund, spread across years.</t>
        </is>
      </c>
    </row>
    <row r="18">
      <c r="B18" s="37" t="inlineStr">
        <is>
          <t>Formulas</t>
        </is>
      </c>
    </row>
    <row r="19" ht="15" customHeight="1">
      <c r="B19" s="35" t="inlineStr">
        <is>
          <t>No.</t>
        </is>
      </c>
      <c r="C19" s="36" t="inlineStr">
        <is>
          <t>Item number, filled in automatically once an item is entered.</t>
        </is>
      </c>
    </row>
    <row r="20" ht="15" customHeight="1">
      <c r="B20" s="35" t="inlineStr">
        <is>
          <t>Total cost estimate</t>
        </is>
      </c>
      <c r="C20" s="36" t="inlineStr">
        <is>
          <t>Sum of the cost estimate column.</t>
        </is>
      </c>
    </row>
    <row r="21" ht="28" customHeight="1">
      <c r="B21" s="35" t="inlineStr">
        <is>
          <t>Difference</t>
        </is>
      </c>
      <c r="C21" s="36" t="inlineStr">
        <is>
          <t>Expected reserve fund minus the total estimate. A negative amount means the programme exceeds the reserve fund.</t>
        </is>
      </c>
    </row>
    <row r="22" ht="15" customHeight="1">
      <c r="B22" s="35" t="inlineStr">
        <is>
          <t>Estimate by priority and type</t>
        </is>
      </c>
      <c r="C22" s="36" t="inlineStr">
        <is>
          <t>Sum of the estimates for each priority and each maintenance type.</t>
        </is>
      </c>
    </row>
    <row r="23" ht="15" customHeight="1">
      <c r="B23" s="35" t="inlineStr">
        <is>
          <t>Multi-year programme years</t>
        </is>
      </c>
      <c r="C23" s="36" t="inlineStr">
        <is>
          <t>The five years after the programme year.</t>
        </is>
      </c>
    </row>
    <row r="25">
      <c r="B25" s="37" t="inlineStr">
        <is>
          <t>Building manager deadlines (Croatian Act on the Management and Maintenance of Buildings, NN 152/24, Article 52)</t>
        </is>
      </c>
    </row>
    <row r="26" ht="15" customHeight="1">
      <c r="B26" s="34" t="inlineStr">
        <is>
          <t>Deadline</t>
        </is>
      </c>
      <c r="C26" s="34" t="inlineStr">
        <is>
          <t>Manager's obligation</t>
        </is>
      </c>
    </row>
    <row r="27" ht="15" customHeight="1">
      <c r="B27" s="35" t="inlineStr">
        <is>
          <t>15 November</t>
        </is>
      </c>
      <c r="C27" s="36" t="inlineStr">
        <is>
          <t>Proposed annual maintenance programme to the co-owners' representative.</t>
        </is>
      </c>
    </row>
    <row r="28" ht="15" customHeight="1">
      <c r="B28" s="35" t="inlineStr">
        <is>
          <t>31 December</t>
        </is>
      </c>
      <c r="C28" s="36" t="inlineStr">
        <is>
          <t>Proposed multi-year maintenance programme.</t>
        </is>
      </c>
    </row>
    <row r="29" ht="15" customHeight="1">
      <c r="B29" s="35" t="inlineStr">
        <is>
          <t>by February</t>
        </is>
      </c>
      <c r="C29" s="36" t="inlineStr">
        <is>
          <t>Annual management report for the previous year.</t>
        </is>
      </c>
    </row>
    <row r="30" ht="15" customHeight="1">
      <c r="B30" s="35" t="inlineStr">
        <is>
          <t>30 days after a job</t>
        </is>
      </c>
      <c r="C30" s="36" t="inlineStr">
        <is>
          <t>Notice to co-owners about completed works.</t>
        </is>
      </c>
    </row>
    <row r="31" ht="15" customHeight="1">
      <c r="B31" s="35" t="inlineStr">
        <is>
          <t>3 hours after a report</t>
        </is>
      </c>
      <c r="C31" s="36" t="inlineStr">
        <is>
          <t>Arrange the urgent repair, unless outside circumstances prevent it.</t>
        </is>
      </c>
    </row>
    <row r="33" ht="30" customHeight="1">
      <c r="B33" s="38" t="inlineStr">
        <is>
          <t>If the co-owners adopt no annual or multi-year programme, they pay the reserve fund at five times the last adopted amount (Article 29). The template does not replace the co-owners' decision or the management contract.</t>
        </is>
      </c>
    </row>
    <row r="35">
      <c r="B35" s="39" t="inlineStr">
        <is>
          <t>getserwizz.com</t>
        </is>
      </c>
    </row>
  </sheetData>
  <mergeCells count="1">
    <mergeCell ref="B33:C33"/>
  </mergeCells>
  <printOptions horizontalCentered="1"/>
  <pageMargins left="0.6" right="0.6" top="0.4" bottom="0.4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2026-11-07T12:09:46Z</dcterms:created>
  <dcterms:modified xmlns:dcterms="http://purl.org/dc/terms/" xmlns:xsi="http://www.w3.org/2001/XMLSchema-instance" xsi:type="dcterms:W3CDTF">2026-11-07T12:09:46Z</dcterms:modified>
</cp:coreProperties>
</file>